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606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H6" i="1"/>
  <c r="H5" i="1"/>
  <c r="H11" i="1" s="1"/>
  <c r="I6" i="1" l="1"/>
  <c r="I7" i="1"/>
  <c r="I8" i="1"/>
  <c r="I9" i="1"/>
  <c r="I10" i="1"/>
  <c r="I5" i="1"/>
  <c r="I11" i="1" s="1"/>
  <c r="E11" i="1"/>
</calcChain>
</file>

<file path=xl/sharedStrings.xml><?xml version="1.0" encoding="utf-8"?>
<sst xmlns="http://schemas.openxmlformats.org/spreadsheetml/2006/main" count="45" uniqueCount="34">
  <si>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</si>
  <si>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</si>
  <si>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</si>
  <si>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</si>
  <si>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</si>
  <si>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</si>
  <si>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</si>
  <si>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</si>
  <si>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</si>
  <si>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</si>
  <si>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</si>
  <si>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prekės numeris kataloge</t>
  </si>
  <si>
    <t>Priemonės didelės tėkmės terapijai</t>
  </si>
  <si>
    <t>4.1</t>
  </si>
  <si>
    <t>4.2</t>
  </si>
  <si>
    <t>4.3</t>
  </si>
  <si>
    <t>Kontūras, tinkamas didelės tėkmės priemonėms prie sistemos Airvo2</t>
  </si>
  <si>
    <t>Didelės tėkmės nosies kaniulės kūdikiams S dydis</t>
  </si>
  <si>
    <t>Didelės tėkmės nosies kaniulės kūdikiams M dydis</t>
  </si>
  <si>
    <t>Didelės tėkmės nosies kaniulės vaikams L dydis</t>
  </si>
  <si>
    <t>Didelės tėkmės nosies kaniulės vaikams XL dydis</t>
  </si>
  <si>
    <t>4.4</t>
  </si>
  <si>
    <t>4.5</t>
  </si>
  <si>
    <t>4.6</t>
  </si>
  <si>
    <t>Didelės tėkmės nosies kaniulės vaikams XXL dydis</t>
  </si>
  <si>
    <t>4-os pirkimo dalies kaina</t>
  </si>
  <si>
    <t xml:space="preserve"> 33157000-5</t>
  </si>
  <si>
    <t>Fisher&amp;Paykel, Nr.900PT561</t>
  </si>
  <si>
    <t>Fisher&amp;Paykel, Optiflow Junior 2  Nasal Cannula, OJR412 (raudonas krabas)</t>
  </si>
  <si>
    <t>Fisher&amp;Paykel, Optiflow Junior 2  Nasal Cannula, OJR414 (geltona jūros žvaigždė)</t>
  </si>
  <si>
    <t>Fisher&amp;Paykel, Optiflow Junior 2  Nasal Cannula, OJR416 (violetinis aštunkojas)</t>
  </si>
  <si>
    <t>Fisher&amp;Paykel, Optiflow Junior 2  Nasal Cannula, OJR418 (žalias vėžlys)</t>
  </si>
  <si>
    <t>Fisher&amp;Paykel, Optiflow Junior 2  Nasal Cannula, OJR520 (pilkas delfinas)</t>
  </si>
  <si>
    <t>Tiekėjas: UAB AMI sprendimai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</si>
</sst>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2" fontId="1" fillId="0" borderId="1" xfId="5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7" fillId="0" borderId="1" xfId="0" applyNumberFormat="1" applyFont="1" applyBorder="1"/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F13" sqref="F13"/>
    </sheetView>
  </sheetViews>
  <sheetFormatPr defaultColWidth="9.140625" defaultRowHeight="15" x14ac:dyDescent="0.25"/>
  <cols>
    <col min="1" max="1" width="7.140625" style="2" customWidth="1"/>
    <col min="2" max="2" width="12.28515625" style="3" customWidth="1"/>
    <col min="3" max="3" width="27.7109375" style="2" customWidth="1"/>
    <col min="4" max="4" width="7.5703125" style="2" customWidth="1"/>
    <col min="5" max="5" width="10.7109375" style="2" customWidth="1"/>
    <col min="6" max="6" width="9.140625" style="2"/>
    <col min="7" max="7" width="7.140625" style="2" customWidth="1"/>
    <col min="8" max="8" width="11.140625" style="2" customWidth="1"/>
    <col min="9" max="9" width="10" style="2" customWidth="1"/>
    <col min="10" max="10" width="26.42578125" style="2" customWidth="1"/>
    <col min="11" max="16384" width="9.140625" style="2"/>
  </cols>
  <sheetData>
    <row r="1" spans="1:10" x14ac:dyDescent="0.25">
      <c r="A1" s="2" t="s">
        <v>2</v>
      </c>
    </row>
    <row r="2" spans="1:10" x14ac:dyDescent="0.25">
      <c r="A2" s="2" t="s">
        <v>33</v>
      </c>
    </row>
    <row r="3" spans="1:10" ht="60" x14ac:dyDescent="0.25">
      <c r="A3" s="5" t="s">
        <v>6</v>
      </c>
      <c r="B3" s="1" t="s">
        <v>3</v>
      </c>
      <c r="C3" s="4" t="s">
        <v>4</v>
      </c>
      <c r="D3" s="5" t="s">
        <v>5</v>
      </c>
      <c r="E3" s="5" t="s">
        <v>1</v>
      </c>
      <c r="F3" s="6" t="s">
        <v>7</v>
      </c>
      <c r="G3" s="7" t="s">
        <v>8</v>
      </c>
      <c r="H3" s="8" t="s">
        <v>9</v>
      </c>
      <c r="I3" s="8" t="s">
        <v>10</v>
      </c>
      <c r="J3" s="9" t="s">
        <v>11</v>
      </c>
    </row>
    <row r="4" spans="1:10" ht="30" x14ac:dyDescent="0.25">
      <c r="A4" s="5">
        <v>4</v>
      </c>
      <c r="B4" s="1"/>
      <c r="C4" s="10" t="s">
        <v>12</v>
      </c>
      <c r="D4" s="5"/>
      <c r="E4" s="5"/>
      <c r="F4" s="6"/>
      <c r="G4" s="7"/>
      <c r="H4" s="8"/>
      <c r="I4" s="8"/>
      <c r="J4" s="9"/>
    </row>
    <row r="5" spans="1:10" ht="45" x14ac:dyDescent="0.25">
      <c r="A5" s="5" t="s">
        <v>13</v>
      </c>
      <c r="B5" s="1" t="s">
        <v>26</v>
      </c>
      <c r="C5" s="10" t="s">
        <v>16</v>
      </c>
      <c r="D5" s="5" t="s">
        <v>0</v>
      </c>
      <c r="E5" s="5">
        <v>90</v>
      </c>
      <c r="F5" s="13">
        <v>69</v>
      </c>
      <c r="G5" s="7">
        <v>0.05</v>
      </c>
      <c r="H5" s="8">
        <f t="shared" ref="H5:H10" si="0">F5*E5</f>
        <v>6210</v>
      </c>
      <c r="I5" s="8">
        <f>H5*1.05</f>
        <v>6520.5</v>
      </c>
      <c r="J5" s="9" t="s">
        <v>27</v>
      </c>
    </row>
    <row r="6" spans="1:10" ht="45" x14ac:dyDescent="0.25">
      <c r="A6" s="1" t="s">
        <v>14</v>
      </c>
      <c r="B6" s="1" t="s">
        <v>26</v>
      </c>
      <c r="C6" s="10" t="s">
        <v>17</v>
      </c>
      <c r="D6" s="5" t="s">
        <v>0</v>
      </c>
      <c r="E6" s="1">
        <v>20</v>
      </c>
      <c r="F6" s="14">
        <v>46.2</v>
      </c>
      <c r="G6" s="7">
        <v>0.05</v>
      </c>
      <c r="H6" s="8">
        <f t="shared" si="0"/>
        <v>924</v>
      </c>
      <c r="I6" s="8">
        <f t="shared" ref="I6:I10" si="1">H6*1.05</f>
        <v>970.2</v>
      </c>
      <c r="J6" s="10" t="s">
        <v>28</v>
      </c>
    </row>
    <row r="7" spans="1:10" ht="60" x14ac:dyDescent="0.25">
      <c r="A7" s="1" t="s">
        <v>15</v>
      </c>
      <c r="B7" s="1" t="s">
        <v>26</v>
      </c>
      <c r="C7" s="10" t="s">
        <v>18</v>
      </c>
      <c r="D7" s="5" t="s">
        <v>0</v>
      </c>
      <c r="E7" s="1">
        <v>20</v>
      </c>
      <c r="F7" s="14">
        <v>46.2</v>
      </c>
      <c r="G7" s="7">
        <v>0.05</v>
      </c>
      <c r="H7" s="8">
        <f t="shared" si="0"/>
        <v>924</v>
      </c>
      <c r="I7" s="8">
        <f t="shared" si="1"/>
        <v>970.2</v>
      </c>
      <c r="J7" s="10" t="s">
        <v>29</v>
      </c>
    </row>
    <row r="8" spans="1:10" ht="60" x14ac:dyDescent="0.25">
      <c r="A8" s="1" t="s">
        <v>21</v>
      </c>
      <c r="B8" s="11" t="s">
        <v>26</v>
      </c>
      <c r="C8" s="10" t="s">
        <v>19</v>
      </c>
      <c r="D8" s="5" t="s">
        <v>0</v>
      </c>
      <c r="E8" s="1">
        <v>20</v>
      </c>
      <c r="F8" s="14">
        <v>46.2</v>
      </c>
      <c r="G8" s="7">
        <v>0.05</v>
      </c>
      <c r="H8" s="8">
        <f t="shared" si="0"/>
        <v>924</v>
      </c>
      <c r="I8" s="8">
        <f t="shared" si="1"/>
        <v>970.2</v>
      </c>
      <c r="J8" s="10" t="s">
        <v>30</v>
      </c>
    </row>
    <row r="9" spans="1:10" ht="45" x14ac:dyDescent="0.25">
      <c r="A9" s="1" t="s">
        <v>22</v>
      </c>
      <c r="B9" s="11" t="s">
        <v>26</v>
      </c>
      <c r="C9" s="10" t="s">
        <v>20</v>
      </c>
      <c r="D9" s="5" t="s">
        <v>0</v>
      </c>
      <c r="E9" s="1">
        <v>20</v>
      </c>
      <c r="F9" s="14">
        <v>46.2</v>
      </c>
      <c r="G9" s="7">
        <v>0.05</v>
      </c>
      <c r="H9" s="8">
        <f t="shared" si="0"/>
        <v>924</v>
      </c>
      <c r="I9" s="8">
        <f t="shared" si="1"/>
        <v>970.2</v>
      </c>
      <c r="J9" s="10" t="s">
        <v>31</v>
      </c>
    </row>
    <row r="10" spans="1:10" ht="45" x14ac:dyDescent="0.25">
      <c r="A10" s="1" t="s">
        <v>23</v>
      </c>
      <c r="B10" s="11" t="s">
        <v>26</v>
      </c>
      <c r="C10" s="10" t="s">
        <v>24</v>
      </c>
      <c r="D10" s="5" t="s">
        <v>0</v>
      </c>
      <c r="E10" s="1">
        <v>20</v>
      </c>
      <c r="F10" s="14">
        <v>52.7</v>
      </c>
      <c r="G10" s="7">
        <v>0.05</v>
      </c>
      <c r="H10" s="8">
        <f t="shared" si="0"/>
        <v>1054</v>
      </c>
      <c r="I10" s="8">
        <f t="shared" si="1"/>
        <v>1106.7</v>
      </c>
      <c r="J10" s="10" t="s">
        <v>32</v>
      </c>
    </row>
    <row r="11" spans="1:10" x14ac:dyDescent="0.25">
      <c r="A11" s="15" t="s">
        <v>25</v>
      </c>
      <c r="B11" s="1"/>
      <c r="C11" s="16"/>
      <c r="D11" s="17" t="s">
        <v>0</v>
      </c>
      <c r="E11" s="18">
        <f>+SUM(E5:E10)</f>
        <v>190</v>
      </c>
      <c r="F11" s="4"/>
      <c r="G11" s="4"/>
      <c r="H11" s="19">
        <f>SUM(H5:H10)</f>
        <v>10960</v>
      </c>
      <c r="I11" s="19">
        <f>SUM(I5:I10)</f>
        <v>11508.000000000002</v>
      </c>
      <c r="J11" s="4"/>
    </row>
    <row r="12" spans="1:10" x14ac:dyDescent="0.25">
      <c r="A12" s="3"/>
      <c r="C12" s="12"/>
      <c r="D12" s="3"/>
      <c r="E12" s="3"/>
    </row>
    <row r="13" spans="1:10" x14ac:dyDescent="0.25">
      <c r="A13" s="3"/>
      <c r="C13" s="12"/>
      <c r="D13" s="3"/>
      <c r="E13" s="3"/>
    </row>
  </sheetData>
  <autoFilter ref="B3:E6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2025-09-04T07:33:18Z</cp:lastPrinted>
  <dcterms:created xsi:type="dcterms:W3CDTF">2024-05-02T12:26:01Z</dcterms:created>
  <dcterms:modified xsi:type="dcterms:W3CDTF">2025-11-03T11:42:40Z</dcterms:modified>
</cp:coreProperties>
</file>